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Trasp Mpal 2do Trim\Inf Financiera Gubernamental\"/>
    </mc:Choice>
  </mc:AlternateContent>
  <xr:revisionPtr revIDLastSave="0" documentId="13_ncr:1_{83B2711E-6DB7-4A99-97C2-DF6C754289B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" sheetId="3" r:id="rId1"/>
  </sheets>
  <definedNames>
    <definedName name="_xlnm._FilterDatabase" localSheetId="0" hidden="1">EA!#REF!</definedName>
    <definedName name="_xlnm.Print_Area" localSheetId="0">EA!$A$1:$D$70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<sst xmlns="http://schemas.openxmlformats.org/spreadsheetml/2006/main" count="74" uniqueCount="58">
  <si>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</si>
  <si>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</si>
  <si>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</si>
  <si>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</si>
  <si>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</si>
  <si>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</si>
  <si>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</si>
  <si>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</si>
  <si>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</si>
  <si>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</si>
  <si>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</si>
  <si>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</si>
  <si>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</si>
  <si>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</si>
  <si>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</si>
  <si>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</si>
  <si>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</si>
  <si>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</si>
  <si>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</si>
  <si>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</si>
  <si>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</si>
  <si>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</si>
  <si>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</si>
  <si>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</si>
  <si>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</si>
  <si>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</si>
  <si>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</si>
  <si>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</si>
  <si>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</si>
  <si>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</si>
  <si>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</si>
  <si>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</si>
  <si>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</si>
  <si>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</si>
  <si>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</si>
  <si>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</si>
  <si>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</si>
  <si>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</si>
  <si>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</si>
  <si>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</si>
  <si>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</si>
  <si>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</si>
  <si>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</si>
  <si>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</si>
  <si>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</si>
  <si>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</si>
  <si>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</si>
  <si>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</si>
  <si>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</si>
  <si>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</si>
  <si>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</si>
  <si>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</si>
  <si>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</si>
  <si>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</si>
  <si>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</si>
  <si>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</si>
  <si>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COMONFORT, GTO.
ESTADO DE ACTIVIDADES
Del 1 de Enero al AL 30 DE JUNIO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</si>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</sst>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0" applyFont="1" applyAlignment="1">
      <alignment vertical="center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57150</xdr:rowOff>
    </xdr:from>
    <xdr:to>
      <xdr:col>1</xdr:col>
      <xdr:colOff>685800</xdr:colOff>
      <xdr:row>0</xdr:row>
      <xdr:rowOff>451250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514350" cy="39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409575</xdr:colOff>
      <xdr:row>0</xdr:row>
      <xdr:rowOff>19050</xdr:rowOff>
    </xdr:from>
    <xdr:ext cx="818321" cy="44187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19050"/>
          <a:ext cx="818321" cy="4418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showGridLines="0" tabSelected="1" zoomScaleNormal="100" workbookViewId="0">
      <selection sqref="A1:D1"/>
    </sheetView>
  </sheetViews>
  <sheetFormatPr baseColWidth="10" defaultColWidth="12" defaultRowHeight="10" x14ac:dyDescent="0.2"/>
  <cols>
    <col min="1" max="1" width="1.77734375" style="7" customWidth="1"/>
    <col min="2" max="2" width="85.77734375" style="1" customWidth="1"/>
    <col min="3" max="4" width="25.77734375" style="1" customWidth="1"/>
    <col min="5" max="16384" width="12" style="1"/>
  </cols>
  <sheetData>
    <row r="1" spans="1:5" ht="40" customHeight="1" x14ac:dyDescent="0.2">
      <c r="A1" s="34" t="s">
        <v>56</v>
      </c>
      <c r="B1" s="35"/>
      <c r="C1" s="35"/>
      <c r="D1" s="36"/>
    </row>
    <row r="2" spans="1:5" ht="10.5" x14ac:dyDescent="0.2">
      <c r="A2" s="11"/>
      <c r="B2" s="8"/>
      <c r="C2" s="9">
        <v>2020</v>
      </c>
      <c r="D2" s="10">
        <v>2019</v>
      </c>
    </row>
    <row r="3" spans="1:5" s="2" customFormat="1" ht="10.5" x14ac:dyDescent="0.2">
      <c r="A3" s="4" t="s">
        <v>0</v>
      </c>
      <c r="B3" s="12"/>
      <c r="C3" s="13"/>
      <c r="D3" s="14"/>
    </row>
    <row r="4" spans="1:5" ht="10.5" x14ac:dyDescent="0.2">
      <c r="A4" s="5" t="s">
        <v>46</v>
      </c>
      <c r="B4" s="2"/>
      <c r="C4" s="27">
        <f>SUM(C5:C11)</f>
        <v>633537.31000000006</v>
      </c>
      <c r="D4" s="28">
        <f>SUM(D5:D11)</f>
        <v>1600478.44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48209.53</v>
      </c>
      <c r="D9" s="30">
        <v>88208.58</v>
      </c>
      <c r="E9" s="31">
        <v>4150</v>
      </c>
    </row>
    <row r="10" spans="1:5" x14ac:dyDescent="0.2">
      <c r="A10" s="19"/>
      <c r="B10" s="20" t="s">
        <v>48</v>
      </c>
      <c r="C10" s="29">
        <v>86607.28</v>
      </c>
      <c r="D10" s="30">
        <v>131809.35999999999</v>
      </c>
      <c r="E10" s="31">
        <v>4160</v>
      </c>
    </row>
    <row r="11" spans="1:5" x14ac:dyDescent="0.2">
      <c r="A11" s="19"/>
      <c r="B11" s="20" t="s">
        <v>49</v>
      </c>
      <c r="C11" s="29">
        <v>498720.5</v>
      </c>
      <c r="D11" s="30">
        <v>1380460.5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7933744.3900000006</v>
      </c>
      <c r="D12" s="28">
        <f>SUM(D13:D14)</f>
        <v>16167413.309999999</v>
      </c>
      <c r="E12" s="31" t="s">
        <v>55</v>
      </c>
    </row>
    <row r="13" spans="1:5" ht="20" x14ac:dyDescent="0.2">
      <c r="A13" s="19"/>
      <c r="B13" s="26" t="s">
        <v>51</v>
      </c>
      <c r="C13" s="29">
        <v>126754.9</v>
      </c>
      <c r="D13" s="30">
        <v>554988.93999999994</v>
      </c>
      <c r="E13" s="31">
        <v>4210</v>
      </c>
    </row>
    <row r="14" spans="1:5" x14ac:dyDescent="0.2">
      <c r="A14" s="19"/>
      <c r="B14" s="20" t="s">
        <v>52</v>
      </c>
      <c r="C14" s="29">
        <v>7806989.4900000002</v>
      </c>
      <c r="D14" s="30">
        <v>15612424.369999999</v>
      </c>
      <c r="E14" s="31">
        <v>4220</v>
      </c>
    </row>
    <row r="15" spans="1:5" ht="10.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ht="10.5" x14ac:dyDescent="0.2">
      <c r="A22" s="6" t="s">
        <v>9</v>
      </c>
      <c r="B22" s="21"/>
      <c r="C22" s="27">
        <f>SUM(C4+C12+C15)</f>
        <v>8567281.7000000011</v>
      </c>
      <c r="D22" s="3">
        <f>SUM(D4+D12+D15)</f>
        <v>17767891.75</v>
      </c>
      <c r="E22" s="31" t="s">
        <v>55</v>
      </c>
    </row>
    <row r="23" spans="1:5" ht="10.5" x14ac:dyDescent="0.2">
      <c r="A23" s="19"/>
      <c r="B23" s="12"/>
      <c r="C23" s="15"/>
      <c r="D23" s="3"/>
      <c r="E23" s="31" t="s">
        <v>55</v>
      </c>
    </row>
    <row r="24" spans="1:5" s="2" customFormat="1" ht="10.5" x14ac:dyDescent="0.2">
      <c r="A24" s="4" t="s">
        <v>8</v>
      </c>
      <c r="B24" s="12"/>
      <c r="C24" s="13"/>
      <c r="D24" s="14"/>
      <c r="E24" s="32" t="s">
        <v>55</v>
      </c>
    </row>
    <row r="25" spans="1:5" ht="10.5" x14ac:dyDescent="0.2">
      <c r="A25" s="5" t="s">
        <v>42</v>
      </c>
      <c r="B25" s="2"/>
      <c r="C25" s="27">
        <f>SUM(C26:C28)</f>
        <v>5814931.8799999999</v>
      </c>
      <c r="D25" s="28">
        <f>SUM(D26:D28)</f>
        <v>17359123.379999999</v>
      </c>
      <c r="E25" s="31" t="s">
        <v>55</v>
      </c>
    </row>
    <row r="26" spans="1:5" x14ac:dyDescent="0.2">
      <c r="A26" s="19"/>
      <c r="B26" s="20" t="s">
        <v>37</v>
      </c>
      <c r="C26" s="29">
        <v>5500735.46</v>
      </c>
      <c r="D26" s="30">
        <v>13996065.33</v>
      </c>
      <c r="E26" s="31">
        <v>5110</v>
      </c>
    </row>
    <row r="27" spans="1:5" x14ac:dyDescent="0.2">
      <c r="A27" s="19"/>
      <c r="B27" s="20" t="s">
        <v>16</v>
      </c>
      <c r="C27" s="29">
        <v>314196.42</v>
      </c>
      <c r="D27" s="30">
        <v>1289214.73</v>
      </c>
      <c r="E27" s="31">
        <v>5120</v>
      </c>
    </row>
    <row r="28" spans="1:5" x14ac:dyDescent="0.2">
      <c r="A28" s="19"/>
      <c r="B28" s="20" t="s">
        <v>17</v>
      </c>
      <c r="C28" s="29">
        <v>0</v>
      </c>
      <c r="D28" s="30">
        <v>2073843.32</v>
      </c>
      <c r="E28" s="31">
        <v>5130</v>
      </c>
    </row>
    <row r="29" spans="1:5" ht="10.5" x14ac:dyDescent="0.2">
      <c r="A29" s="5" t="s">
        <v>53</v>
      </c>
      <c r="B29" s="2"/>
      <c r="C29" s="27">
        <f>SUM(C30:C38)</f>
        <v>200479.68999999997</v>
      </c>
      <c r="D29" s="28">
        <f>SUM(D30:D38)</f>
        <v>461835.24</v>
      </c>
      <c r="E29" s="31" t="s">
        <v>55</v>
      </c>
    </row>
    <row r="30" spans="1:5" x14ac:dyDescent="0.2">
      <c r="A30" s="19"/>
      <c r="B30" s="20" t="s">
        <v>18</v>
      </c>
      <c r="C30" s="29">
        <v>77997.399999999994</v>
      </c>
      <c r="D30" s="30">
        <v>214200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80338.89</v>
      </c>
      <c r="D33" s="30">
        <v>165068.59</v>
      </c>
      <c r="E33" s="31">
        <v>5240</v>
      </c>
    </row>
    <row r="34" spans="1:5" x14ac:dyDescent="0.2">
      <c r="A34" s="19"/>
      <c r="B34" s="20" t="s">
        <v>22</v>
      </c>
      <c r="C34" s="29">
        <v>42143.4</v>
      </c>
      <c r="D34" s="30">
        <v>82566.649999999994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ht="10.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ht="10.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ht="10.5" x14ac:dyDescent="0.2">
      <c r="A49" s="5" t="s">
        <v>44</v>
      </c>
      <c r="B49" s="2"/>
      <c r="C49" s="27">
        <f>SUM(C50:C55)</f>
        <v>0</v>
      </c>
      <c r="D49" s="28">
        <f>SUM(D50:D55)</f>
        <v>758254.52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758254.52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ht="10.5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ht="10.5" x14ac:dyDescent="0.2">
      <c r="A59" s="4" t="s">
        <v>45</v>
      </c>
      <c r="B59" s="12"/>
      <c r="C59" s="27">
        <f>SUM(C56+C49+C43+C39+C29+C25)</f>
        <v>6015411.5700000003</v>
      </c>
      <c r="D59" s="3">
        <f>SUM(D56+D49+D43+D39+D29+D25)</f>
        <v>18579213.140000001</v>
      </c>
      <c r="E59" s="31" t="s">
        <v>55</v>
      </c>
    </row>
    <row r="60" spans="1:9" ht="10.5" x14ac:dyDescent="0.2">
      <c r="A60" s="19"/>
      <c r="B60" s="12"/>
      <c r="C60" s="27"/>
      <c r="D60" s="3"/>
      <c r="E60" s="31" t="s">
        <v>55</v>
      </c>
    </row>
    <row r="61" spans="1:9" s="2" customFormat="1" ht="10.5" x14ac:dyDescent="0.2">
      <c r="A61" s="4" t="s">
        <v>39</v>
      </c>
      <c r="B61" s="12"/>
      <c r="C61" s="27">
        <f>C22-C59</f>
        <v>2551870.1300000008</v>
      </c>
      <c r="D61" s="28">
        <f>D22-D59</f>
        <v>-811321.3900000006</v>
      </c>
      <c r="E61" s="32" t="s">
        <v>55</v>
      </c>
    </row>
    <row r="62" spans="1:9" s="2" customFormat="1" ht="10.5" x14ac:dyDescent="0.2">
      <c r="A62" s="22"/>
      <c r="B62" s="23"/>
      <c r="C62" s="24"/>
      <c r="D62" s="25"/>
    </row>
    <row r="63" spans="1:9" s="7" customFormat="1" ht="11.5" x14ac:dyDescent="0.2">
      <c r="A63" s="33"/>
      <c r="B63" s="1"/>
      <c r="C63" s="1"/>
      <c r="D63" s="1"/>
      <c r="E63" s="1"/>
      <c r="F63" s="1"/>
      <c r="G63" s="1"/>
      <c r="H63" s="1"/>
      <c r="I63" s="1"/>
    </row>
    <row r="64" spans="1:9" ht="11.5" x14ac:dyDescent="0.2">
      <c r="A64" s="33" t="s">
        <v>57</v>
      </c>
    </row>
  </sheetData>
  <sheetProtection formatCells="0" formatColumns="0" formatRows="0" autoFilter="0"/>
  <mergeCells count="2">
    <mergeCell ref="A1:D1"/>
    <mergeCell ref="A12:B12"/>
  </mergeCells>
  <printOptions horizontalCentered="1" verticalCentered="1"/>
  <pageMargins left="0.78740157480314965" right="0.59055118110236227" top="0.78740157480314965" bottom="0.78740157480314965" header="0.31496062992125984" footer="0.31496062992125984"/>
  <pageSetup scale="8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2020-07-21T00:59:00Z</cp:lastPrinted>
  <dcterms:created xsi:type="dcterms:W3CDTF">2012-12-11T20:29:16Z</dcterms:created>
  <dcterms:modified xsi:type="dcterms:W3CDTF">2020-07-27T03:26:04Z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